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59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<sst xmlns="http://schemas.openxmlformats.org/spreadsheetml/2006/main" count="245" uniqueCount="127">
  <si>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</si>
  <si>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</si>
  <si>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</si>
  <si>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</si>
  <si>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</si>
  <si>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</si>
  <si>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</si>
  <si>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</si>
  <si>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</si>
  <si>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</si>
  <si>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</si>
  <si>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</si>
  <si>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</si>
  <si>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</si>
  <si>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</si>
  <si>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</si>
  <si>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</si>
  <si>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</si>
  <si>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</si>
  <si>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</si>
  <si>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</si>
  <si>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</si>
  <si>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</si>
  <si>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</si>
  <si>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</si>
  <si>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</si>
  <si>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</si>
  <si>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</si>
  <si>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</si>
  <si>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</si>
  <si>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</si>
  <si>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</si>
  <si>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</si>
  <si>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</si>
  <si>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</si>
  <si>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</si>
  <si>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</si>
  <si>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</si>
  <si>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</si>
  <si>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</si>
  <si>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</si>
  <si>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</si>
  <si>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</si>
  <si>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</si>
  <si>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</si>
  <si>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</si>
  <si>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</si>
  <si>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</si>
  <si>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</si>
  <si>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</si>
  <si>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</si>
  <si>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</si>
  <si>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</si>
  <si>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</si>
  <si>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</si>
  <si>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</si>
  <si>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</si>
  <si>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</si>
  <si>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</si>
  <si>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</si>
  <si>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</si>
  <si>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</si>
  <si>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</si>
  <si>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</si>
  <si>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</si>
  <si>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</si>
  <si>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</si>
  <si>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</si>
  <si>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</si>
  <si>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</si>
  <si>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</si>
  <si>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</si>
  <si>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</si>
  <si>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</si>
  <si>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</si>
  <si>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</si>
  <si>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</si>
  <si>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</si>
  <si>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</si>
  <si>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</si>
  <si>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</si>
  <si>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</si>
  <si>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</si>
  <si>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</si>
  <si>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</si>
  <si>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</si>
  <si>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</si>
  <si>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</si>
  <si>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</si>
  <si>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</si>
  <si>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</si>
  <si>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</si>
  <si>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</si>
  <si>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</si>
  <si>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</si>
  <si>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</si>
  <si>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</si>
  <si>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</si>
  <si>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</si>
  <si>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</si>
  <si>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</si>
  <si>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</si>
  <si>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</si>
  <si>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</si>
  <si>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</si>
  <si>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</si>
  <si>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</si>
  <si>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</si>
  <si>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</si>
  <si>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</si>
  <si>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</si>
  <si>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ニセコ町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</si>
  <si>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</si>
  <si>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</si>
  <si>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</si>
  <si>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</si>
  <si>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</si>
  <si>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</si>
  <si>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</si>
  <si>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</si>
  <si>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</si>
  <si>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</si>
  <si>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</si>
  <si>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t>
    <phoneticPr fontId="4"/>
  </si>
  <si>
    <t xml:space="preserve"> 供用開始してから１０年以上経過しているが、管渠更新について当面問題ないと考えている。引き続き、管渠清掃やマンホール補修など適正な維持管理に努めていく。
 処理場の設備更新等については、広域事業として蘭越町と連携しながら計画的に実施していく必要がある。</t>
    <phoneticPr fontId="4"/>
  </si>
  <si>
    <t xml:space="preserve">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</si>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</sst>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566464"/>
        <c:axId val="1376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37566464"/>
        <c:axId val="137623808"/>
      </c:lineChart>
      <c:dateAx>
        <c:axId val="137566464"/>
        <c:scaling>
          <c:orientation val="minMax"/>
        </c:scaling>
        <c:delete val="1"/>
        <c:axPos val="b"/>
        <c:numFmt formatCode="ge" sourceLinked="1"/>
        <c:majorTickMark val="none"/>
        <c:minorTickMark val="none"/>
        <c:tickLblPos val="none"/>
        <c:crossAx val="137623808"/>
        <c:crosses val="autoZero"/>
        <c:auto val="1"/>
        <c:lblOffset val="100"/>
        <c:baseTimeUnit val="years"/>
      </c:dateAx>
      <c:valAx>
        <c:axId val="1376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583424"/>
        <c:axId val="1366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36583424"/>
        <c:axId val="136606080"/>
      </c:lineChart>
      <c:dateAx>
        <c:axId val="136583424"/>
        <c:scaling>
          <c:orientation val="minMax"/>
        </c:scaling>
        <c:delete val="1"/>
        <c:axPos val="b"/>
        <c:numFmt formatCode="ge" sourceLinked="1"/>
        <c:majorTickMark val="none"/>
        <c:minorTickMark val="none"/>
        <c:tickLblPos val="none"/>
        <c:crossAx val="136606080"/>
        <c:crosses val="autoZero"/>
        <c:auto val="1"/>
        <c:lblOffset val="100"/>
        <c:baseTimeUnit val="years"/>
      </c:dateAx>
      <c:valAx>
        <c:axId val="1366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86.11</c:v>
                </c:pt>
                <c:pt idx="1">
                  <c:v>83.33</c:v>
                </c:pt>
                <c:pt idx="2">
                  <c:v>84.85</c:v>
                </c:pt>
                <c:pt idx="3">
                  <c:v>83.87</c:v>
                </c:pt>
                <c:pt idx="4">
                  <c:v>85.29</c:v>
                </c:pt>
              </c:numCache>
            </c:numRef>
          </c:val>
        </c:ser>
        <c:dLbls>
          <c:showLegendKey val="0"/>
          <c:showVal val="0"/>
          <c:showCatName val="0"/>
          <c:showSerName val="0"/>
          <c:showPercent val="0"/>
          <c:showBubbleSize val="0"/>
        </c:dLbls>
        <c:gapWidth val="150"/>
        <c:axId val="136624000"/>
        <c:axId val="1366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36624000"/>
        <c:axId val="136626176"/>
      </c:lineChart>
      <c:dateAx>
        <c:axId val="136624000"/>
        <c:scaling>
          <c:orientation val="minMax"/>
        </c:scaling>
        <c:delete val="1"/>
        <c:axPos val="b"/>
        <c:numFmt formatCode="ge" sourceLinked="1"/>
        <c:majorTickMark val="none"/>
        <c:minorTickMark val="none"/>
        <c:tickLblPos val="none"/>
        <c:crossAx val="136626176"/>
        <c:crosses val="autoZero"/>
        <c:auto val="1"/>
        <c:lblOffset val="100"/>
        <c:baseTimeUnit val="years"/>
      </c:dateAx>
      <c:valAx>
        <c:axId val="136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100.08</c:v>
                </c:pt>
                <c:pt idx="1">
                  <c:v>91.21</c:v>
                </c:pt>
                <c:pt idx="2">
                  <c:v>90.93</c:v>
                </c:pt>
                <c:pt idx="3">
                  <c:v>84.49</c:v>
                </c:pt>
                <c:pt idx="4">
                  <c:v>79.84</c:v>
                </c:pt>
              </c:numCache>
            </c:numRef>
          </c:val>
        </c:ser>
        <c:dLbls>
          <c:showLegendKey val="0"/>
          <c:showVal val="0"/>
          <c:showCatName val="0"/>
          <c:showSerName val="0"/>
          <c:showPercent val="0"/>
          <c:showBubbleSize val="0"/>
        </c:dLbls>
        <c:gapWidth val="150"/>
        <c:axId val="137803648"/>
        <c:axId val="137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803648"/>
        <c:axId val="137990528"/>
      </c:lineChart>
      <c:dateAx>
        <c:axId val="137803648"/>
        <c:scaling>
          <c:orientation val="minMax"/>
        </c:scaling>
        <c:delete val="1"/>
        <c:axPos val="b"/>
        <c:numFmt formatCode="ge" sourceLinked="1"/>
        <c:majorTickMark val="none"/>
        <c:minorTickMark val="none"/>
        <c:tickLblPos val="none"/>
        <c:crossAx val="137990528"/>
        <c:crosses val="autoZero"/>
        <c:auto val="1"/>
        <c:lblOffset val="100"/>
        <c:baseTimeUnit val="years"/>
      </c:dateAx>
      <c:valAx>
        <c:axId val="137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79232"/>
        <c:axId val="1482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79232"/>
        <c:axId val="148243584"/>
      </c:lineChart>
      <c:dateAx>
        <c:axId val="138079232"/>
        <c:scaling>
          <c:orientation val="minMax"/>
        </c:scaling>
        <c:delete val="1"/>
        <c:axPos val="b"/>
        <c:numFmt formatCode="ge" sourceLinked="1"/>
        <c:majorTickMark val="none"/>
        <c:minorTickMark val="none"/>
        <c:tickLblPos val="none"/>
        <c:crossAx val="148243584"/>
        <c:crosses val="autoZero"/>
        <c:auto val="1"/>
        <c:lblOffset val="100"/>
        <c:baseTimeUnit val="years"/>
      </c:dateAx>
      <c:valAx>
        <c:axId val="148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37888"/>
        <c:axId val="1553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37888"/>
        <c:axId val="155390336"/>
      </c:lineChart>
      <c:dateAx>
        <c:axId val="154437888"/>
        <c:scaling>
          <c:orientation val="minMax"/>
        </c:scaling>
        <c:delete val="1"/>
        <c:axPos val="b"/>
        <c:numFmt formatCode="ge" sourceLinked="1"/>
        <c:majorTickMark val="none"/>
        <c:minorTickMark val="none"/>
        <c:tickLblPos val="none"/>
        <c:crossAx val="155390336"/>
        <c:crosses val="autoZero"/>
        <c:auto val="1"/>
        <c:lblOffset val="100"/>
        <c:baseTimeUnit val="years"/>
      </c:dateAx>
      <c:valAx>
        <c:axId val="1553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095424"/>
        <c:axId val="1550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95424"/>
        <c:axId val="155097344"/>
      </c:lineChart>
      <c:dateAx>
        <c:axId val="155095424"/>
        <c:scaling>
          <c:orientation val="minMax"/>
        </c:scaling>
        <c:delete val="1"/>
        <c:axPos val="b"/>
        <c:numFmt formatCode="ge" sourceLinked="1"/>
        <c:majorTickMark val="none"/>
        <c:minorTickMark val="none"/>
        <c:tickLblPos val="none"/>
        <c:crossAx val="155097344"/>
        <c:crosses val="autoZero"/>
        <c:auto val="1"/>
        <c:lblOffset val="100"/>
        <c:baseTimeUnit val="years"/>
      </c:dateAx>
      <c:valAx>
        <c:axId val="155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189248"/>
        <c:axId val="1551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89248"/>
        <c:axId val="155191168"/>
      </c:lineChart>
      <c:dateAx>
        <c:axId val="155189248"/>
        <c:scaling>
          <c:orientation val="minMax"/>
        </c:scaling>
        <c:delete val="1"/>
        <c:axPos val="b"/>
        <c:numFmt formatCode="ge" sourceLinked="1"/>
        <c:majorTickMark val="none"/>
        <c:minorTickMark val="none"/>
        <c:tickLblPos val="none"/>
        <c:crossAx val="155191168"/>
        <c:crosses val="autoZero"/>
        <c:auto val="1"/>
        <c:lblOffset val="100"/>
        <c:baseTimeUnit val="years"/>
      </c:dateAx>
      <c:valAx>
        <c:axId val="155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21376"/>
        <c:axId val="1552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55221376"/>
        <c:axId val="155244032"/>
      </c:lineChart>
      <c:dateAx>
        <c:axId val="155221376"/>
        <c:scaling>
          <c:orientation val="minMax"/>
        </c:scaling>
        <c:delete val="1"/>
        <c:axPos val="b"/>
        <c:numFmt formatCode="ge" sourceLinked="1"/>
        <c:majorTickMark val="none"/>
        <c:minorTickMark val="none"/>
        <c:tickLblPos val="none"/>
        <c:crossAx val="155244032"/>
        <c:crosses val="autoZero"/>
        <c:auto val="1"/>
        <c:lblOffset val="100"/>
        <c:baseTimeUnit val="years"/>
      </c:dateAx>
      <c:valAx>
        <c:axId val="155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32.78</c:v>
                </c:pt>
                <c:pt idx="1">
                  <c:v>38.659999999999997</c:v>
                </c:pt>
                <c:pt idx="2">
                  <c:v>38.840000000000003</c:v>
                </c:pt>
                <c:pt idx="3">
                  <c:v>40.409999999999997</c:v>
                </c:pt>
                <c:pt idx="4">
                  <c:v>32.590000000000003</c:v>
                </c:pt>
              </c:numCache>
            </c:numRef>
          </c:val>
        </c:ser>
        <c:dLbls>
          <c:showLegendKey val="0"/>
          <c:showVal val="0"/>
          <c:showCatName val="0"/>
          <c:showSerName val="0"/>
          <c:showPercent val="0"/>
          <c:showBubbleSize val="0"/>
        </c:dLbls>
        <c:gapWidth val="150"/>
        <c:axId val="155327488"/>
        <c:axId val="1553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55327488"/>
        <c:axId val="155378816"/>
      </c:lineChart>
      <c:dateAx>
        <c:axId val="155327488"/>
        <c:scaling>
          <c:orientation val="minMax"/>
        </c:scaling>
        <c:delete val="1"/>
        <c:axPos val="b"/>
        <c:numFmt formatCode="ge" sourceLinked="1"/>
        <c:majorTickMark val="none"/>
        <c:minorTickMark val="none"/>
        <c:tickLblPos val="none"/>
        <c:crossAx val="155378816"/>
        <c:crosses val="autoZero"/>
        <c:auto val="1"/>
        <c:lblOffset val="100"/>
        <c:baseTimeUnit val="years"/>
      </c:dateAx>
      <c:valAx>
        <c:axId val="1553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1058.1600000000001</c:v>
                </c:pt>
                <c:pt idx="1">
                  <c:v>846.46</c:v>
                </c:pt>
                <c:pt idx="2">
                  <c:v>815.77</c:v>
                </c:pt>
                <c:pt idx="3">
                  <c:v>424.94</c:v>
                </c:pt>
                <c:pt idx="4">
                  <c:v>543.75</c:v>
                </c:pt>
              </c:numCache>
            </c:numRef>
          </c:val>
        </c:ser>
        <c:dLbls>
          <c:showLegendKey val="0"/>
          <c:showVal val="0"/>
          <c:showCatName val="0"/>
          <c:showSerName val="0"/>
          <c:showPercent val="0"/>
          <c:showBubbleSize val="0"/>
        </c:dLbls>
        <c:gapWidth val="150"/>
        <c:axId val="155961984"/>
        <c:axId val="155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55961984"/>
        <c:axId val="155968256"/>
      </c:lineChart>
      <c:dateAx>
        <c:axId val="155961984"/>
        <c:scaling>
          <c:orientation val="minMax"/>
        </c:scaling>
        <c:delete val="1"/>
        <c:axPos val="b"/>
        <c:numFmt formatCode="ge" sourceLinked="1"/>
        <c:majorTickMark val="none"/>
        <c:minorTickMark val="none"/>
        <c:tickLblPos val="none"/>
        <c:crossAx val="155968256"/>
        <c:crosses val="autoZero"/>
        <c:auto val="1"/>
        <c:lblOffset val="100"/>
        <c:baseTimeUnit val="years"/>
      </c:dateAx>
      <c:valAx>
        <c:axId val="155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Y11" sqref="Y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ニセコ町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126</v>
      </c>
      <c r="AE8" s="49"/>
      <c r="AF8" s="49"/>
      <c r="AG8" s="49"/>
      <c r="AH8" s="49"/>
      <c r="AI8" s="49"/>
      <c r="AJ8" s="49"/>
      <c r="AK8" s="4"/>
      <c r="AL8" s="50">
        <f>データ!S6</f>
        <v>5142</v>
      </c>
      <c r="AM8" s="50"/>
      <c r="AN8" s="50"/>
      <c r="AO8" s="50"/>
      <c r="AP8" s="50"/>
      <c r="AQ8" s="50"/>
      <c r="AR8" s="50"/>
      <c r="AS8" s="50"/>
      <c r="AT8" s="45">
        <f>データ!T6</f>
        <v>197.13</v>
      </c>
      <c r="AU8" s="45"/>
      <c r="AV8" s="45"/>
      <c r="AW8" s="45"/>
      <c r="AX8" s="45"/>
      <c r="AY8" s="45"/>
      <c r="AZ8" s="45"/>
      <c r="BA8" s="45"/>
      <c r="BB8" s="45">
        <f>データ!U6</f>
        <v>26.08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0.69</v>
      </c>
      <c r="Q10" s="45"/>
      <c r="R10" s="45"/>
      <c r="S10" s="45"/>
      <c r="T10" s="45"/>
      <c r="U10" s="45"/>
      <c r="V10" s="45"/>
      <c r="W10" s="45">
        <f>データ!Q6</f>
        <v>93.63</v>
      </c>
      <c r="X10" s="45"/>
      <c r="Y10" s="45"/>
      <c r="Z10" s="45"/>
      <c r="AA10" s="45"/>
      <c r="AB10" s="45"/>
      <c r="AC10" s="45"/>
      <c r="AD10" s="50">
        <f>データ!R6</f>
        <v>3170</v>
      </c>
      <c r="AE10" s="50"/>
      <c r="AF10" s="50"/>
      <c r="AG10" s="50"/>
      <c r="AH10" s="50"/>
      <c r="AI10" s="50"/>
      <c r="AJ10" s="50"/>
      <c r="AK10" s="2"/>
      <c r="AL10" s="50">
        <f>データ!V6</f>
        <v>34</v>
      </c>
      <c r="AM10" s="50"/>
      <c r="AN10" s="50"/>
      <c r="AO10" s="50"/>
      <c r="AP10" s="50"/>
      <c r="AQ10" s="50"/>
      <c r="AR10" s="50"/>
      <c r="AS10" s="50"/>
      <c r="AT10" s="45">
        <f>データ!W6</f>
        <v>0.04</v>
      </c>
      <c r="AU10" s="45"/>
      <c r="AV10" s="45"/>
      <c r="AW10" s="45"/>
      <c r="AX10" s="45"/>
      <c r="AY10" s="45"/>
      <c r="AZ10" s="45"/>
      <c r="BA10" s="45"/>
      <c r="BB10" s="45">
        <f>データ!X6</f>
        <v>850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13951</v>
      </c>
      <c r="D6" s="33">
        <f t="shared" si="3"/>
        <v>47</v>
      </c>
      <c r="E6" s="33">
        <f t="shared" si="3"/>
        <v>17</v>
      </c>
      <c r="F6" s="33">
        <f t="shared" si="3"/>
        <v>5</v>
      </c>
      <c r="G6" s="33">
        <f t="shared" si="3"/>
        <v>0</v>
      </c>
      <c r="H6" s="33" t="str">
        <f t="shared" si="3"/>
        <v>北海道　ニセコ町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0.69</v>
      </c>
      <c r="Q6" s="34">
        <f t="shared" si="3"/>
        <v>93.63</v>
      </c>
      <c r="R6" s="34">
        <f t="shared" si="3"/>
        <v>3170</v>
      </c>
      <c r="S6" s="34">
        <f t="shared" si="3"/>
        <v>5142</v>
      </c>
      <c r="T6" s="34">
        <f t="shared" si="3"/>
        <v>197.13</v>
      </c>
      <c r="U6" s="34">
        <f t="shared" si="3"/>
        <v>26.08</v>
      </c>
      <c r="V6" s="34">
        <f t="shared" si="3"/>
        <v>34</v>
      </c>
      <c r="W6" s="34">
        <f t="shared" si="3"/>
        <v>0.04</v>
      </c>
      <c r="X6" s="34">
        <f t="shared" si="3"/>
        <v>850</v>
      </c>
      <c r="Y6" s="35">
        <f>IF(Y7="",NA(),Y7)</f>
        <v>100.08</v>
      </c>
      <c r="Z6" s="35">
        <f t="shared" ref="Z6:AH6" si="4">IF(Z7="",NA(),Z7)</f>
        <v>91.21</v>
      </c>
      <c r="AA6" s="35">
        <f t="shared" si="4"/>
        <v>90.93</v>
      </c>
      <c r="AB6" s="35">
        <f t="shared" si="4"/>
        <v>84.49</v>
      </c>
      <c r="AC6" s="35">
        <f t="shared" si="4"/>
        <v>79.84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32.78</v>
      </c>
      <c r="BR6" s="35">
        <f t="shared" ref="BR6:BZ6" si="8">IF(BR7="",NA(),BR7)</f>
        <v>38.659999999999997</v>
      </c>
      <c r="BS6" s="35">
        <f t="shared" si="8"/>
        <v>38.840000000000003</v>
      </c>
      <c r="BT6" s="35">
        <f t="shared" si="8"/>
        <v>40.409999999999997</v>
      </c>
      <c r="BU6" s="35">
        <f t="shared" si="8"/>
        <v>32.590000000000003</v>
      </c>
      <c r="BV6" s="35">
        <f t="shared" si="8"/>
        <v>42.48</v>
      </c>
      <c r="BW6" s="35">
        <f t="shared" si="8"/>
        <v>41.04</v>
      </c>
      <c r="BX6" s="35">
        <f t="shared" si="8"/>
        <v>41.08</v>
      </c>
      <c r="BY6" s="35">
        <f t="shared" si="8"/>
        <v>41.34</v>
      </c>
      <c r="BZ6" s="35">
        <f t="shared" si="8"/>
        <v>40.06</v>
      </c>
      <c r="CA6" s="34" t="str">
        <f>IF(CA7="","",IF(CA7="-","【-】","【"&amp;SUBSTITUTE(TEXT(CA7,"#,##0.00"),"-","△")&amp;"】"))</f>
        <v>【55.73】</v>
      </c>
      <c r="CB6" s="35">
        <f>IF(CB7="",NA(),CB7)</f>
        <v>1058.1600000000001</v>
      </c>
      <c r="CC6" s="35">
        <f t="shared" ref="CC6:CK6" si="9">IF(CC7="",NA(),CC7)</f>
        <v>846.46</v>
      </c>
      <c r="CD6" s="35">
        <f t="shared" si="9"/>
        <v>815.77</v>
      </c>
      <c r="CE6" s="35">
        <f t="shared" si="9"/>
        <v>424.94</v>
      </c>
      <c r="CF6" s="35">
        <f t="shared" si="9"/>
        <v>543.75</v>
      </c>
      <c r="CG6" s="35">
        <f t="shared" si="9"/>
        <v>343.8</v>
      </c>
      <c r="CH6" s="35">
        <f t="shared" si="9"/>
        <v>357.08</v>
      </c>
      <c r="CI6" s="35">
        <f t="shared" si="9"/>
        <v>378.08</v>
      </c>
      <c r="CJ6" s="35">
        <f t="shared" si="9"/>
        <v>357.49</v>
      </c>
      <c r="CK6" s="35">
        <f t="shared" si="9"/>
        <v>355.22</v>
      </c>
      <c r="CL6" s="34" t="str">
        <f>IF(CL7="","",IF(CL7="-","【-】","【"&amp;SUBSTITUTE(TEXT(CL7,"#,##0.00"),"-","△")&amp;"】"))</f>
        <v>【276.78】</v>
      </c>
      <c r="CM6" s="35" t="str">
        <f>IF(CM7="",NA(),CM7)</f>
        <v>-</v>
      </c>
      <c r="CN6" s="35" t="str">
        <f t="shared" ref="CN6:CV6" si="10">IF(CN7="",NA(),CN7)</f>
        <v>-</v>
      </c>
      <c r="CO6" s="35" t="str">
        <f t="shared" si="10"/>
        <v>-</v>
      </c>
      <c r="CP6" s="35" t="str">
        <f t="shared" si="10"/>
        <v>-</v>
      </c>
      <c r="CQ6" s="35" t="str">
        <f t="shared" si="10"/>
        <v>-</v>
      </c>
      <c r="CR6" s="35">
        <f t="shared" si="10"/>
        <v>46.06</v>
      </c>
      <c r="CS6" s="35">
        <f t="shared" si="10"/>
        <v>45.95</v>
      </c>
      <c r="CT6" s="35">
        <f t="shared" si="10"/>
        <v>44.69</v>
      </c>
      <c r="CU6" s="35">
        <f t="shared" si="10"/>
        <v>44.69</v>
      </c>
      <c r="CV6" s="35">
        <f t="shared" si="10"/>
        <v>42.84</v>
      </c>
      <c r="CW6" s="34" t="str">
        <f>IF(CW7="","",IF(CW7="-","【-】","【"&amp;SUBSTITUTE(TEXT(CW7,"#,##0.00"),"-","△")&amp;"】"))</f>
        <v>【59.15】</v>
      </c>
      <c r="CX6" s="35">
        <f>IF(CX7="",NA(),CX7)</f>
        <v>86.11</v>
      </c>
      <c r="CY6" s="35">
        <f t="shared" ref="CY6:DG6" si="11">IF(CY7="",NA(),CY7)</f>
        <v>83.33</v>
      </c>
      <c r="CZ6" s="35">
        <f t="shared" si="11"/>
        <v>84.85</v>
      </c>
      <c r="DA6" s="35">
        <f t="shared" si="11"/>
        <v>83.87</v>
      </c>
      <c r="DB6" s="35">
        <f t="shared" si="11"/>
        <v>85.29</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13951</v>
      </c>
      <c r="D7" s="37">
        <v>47</v>
      </c>
      <c r="E7" s="37">
        <v>17</v>
      </c>
      <c r="F7" s="37">
        <v>5</v>
      </c>
      <c r="G7" s="37">
        <v>0</v>
      </c>
      <c r="H7" s="37" t="s">
        <v>111</v>
      </c>
      <c r="I7" s="37" t="s">
        <v>112</v>
      </c>
      <c r="J7" s="37" t="s">
        <v>113</v>
      </c>
      <c r="K7" s="37" t="s">
        <v>114</v>
      </c>
      <c r="L7" s="37" t="s">
        <v>115</v>
      </c>
      <c r="M7" s="37"/>
      <c r="N7" s="38" t="s">
        <v>116</v>
      </c>
      <c r="O7" s="38" t="s">
        <v>117</v>
      </c>
      <c r="P7" s="38">
        <v>0.69</v>
      </c>
      <c r="Q7" s="38">
        <v>93.63</v>
      </c>
      <c r="R7" s="38">
        <v>3170</v>
      </c>
      <c r="S7" s="38">
        <v>5142</v>
      </c>
      <c r="T7" s="38">
        <v>197.13</v>
      </c>
      <c r="U7" s="38">
        <v>26.08</v>
      </c>
      <c r="V7" s="38">
        <v>34</v>
      </c>
      <c r="W7" s="38">
        <v>0.04</v>
      </c>
      <c r="X7" s="38">
        <v>850</v>
      </c>
      <c r="Y7" s="38">
        <v>100.08</v>
      </c>
      <c r="Z7" s="38">
        <v>91.21</v>
      </c>
      <c r="AA7" s="38">
        <v>90.93</v>
      </c>
      <c r="AB7" s="38">
        <v>84.49</v>
      </c>
      <c r="AC7" s="38">
        <v>79.84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32.78</v>
      </c>
      <c r="BR7" s="38">
        <v>38.659999999999997</v>
      </c>
      <c r="BS7" s="38">
        <v>38.840000000000003</v>
      </c>
      <c r="BT7" s="38">
        <v>40.409999999999997</v>
      </c>
      <c r="BU7" s="38">
        <v>32.590000000000003</v>
      </c>
      <c r="BV7" s="38">
        <v>42.48</v>
      </c>
      <c r="BW7" s="38">
        <v>41.04</v>
      </c>
      <c r="BX7" s="38">
        <v>41.08</v>
      </c>
      <c r="BY7" s="38">
        <v>41.34</v>
      </c>
      <c r="BZ7" s="38">
        <v>40.06</v>
      </c>
      <c r="CA7" s="38">
        <v>55.73</v>
      </c>
      <c r="CB7" s="38">
        <v>1058.1600000000001</v>
      </c>
      <c r="CC7" s="38">
        <v>846.46</v>
      </c>
      <c r="CD7" s="38">
        <v>815.77</v>
      </c>
      <c r="CE7" s="38">
        <v>424.94</v>
      </c>
      <c r="CF7" s="38">
        <v>543.75</v>
      </c>
      <c r="CG7" s="38">
        <v>343.8</v>
      </c>
      <c r="CH7" s="38">
        <v>357.08</v>
      </c>
      <c r="CI7" s="38">
        <v>378.08</v>
      </c>
      <c r="CJ7" s="38">
        <v>357.49</v>
      </c>
      <c r="CK7" s="38">
        <v>355.22</v>
      </c>
      <c r="CL7" s="38">
        <v>276.77999999999997</v>
      </c>
      <c r="CM7" s="38" t="s">
        <v>116</v>
      </c>
      <c r="CN7" s="38" t="s">
        <v>116</v>
      </c>
      <c r="CO7" s="38" t="s">
        <v>116</v>
      </c>
      <c r="CP7" s="38" t="s">
        <v>116</v>
      </c>
      <c r="CQ7" s="38" t="s">
        <v>116</v>
      </c>
      <c r="CR7" s="38">
        <v>46.06</v>
      </c>
      <c r="CS7" s="38">
        <v>45.95</v>
      </c>
      <c r="CT7" s="38">
        <v>44.69</v>
      </c>
      <c r="CU7" s="38">
        <v>44.69</v>
      </c>
      <c r="CV7" s="38">
        <v>42.84</v>
      </c>
      <c r="CW7" s="38">
        <v>59.15</v>
      </c>
      <c r="CX7" s="38">
        <v>86.11</v>
      </c>
      <c r="CY7" s="38">
        <v>83.33</v>
      </c>
      <c r="CZ7" s="38">
        <v>84.85</v>
      </c>
      <c r="DA7" s="38">
        <v>83.87</v>
      </c>
      <c r="DB7" s="38">
        <v>85.29</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川埜 満寿夫</cp:lastModifiedBy>
  <cp:lastPrinted>2018-02-08T03:23:15Z</cp:lastPrinted>
  <dcterms:created xsi:type="dcterms:W3CDTF">2017-12-25T02:23:33Z</dcterms:created>
  <dcterms:modified xsi:type="dcterms:W3CDTF">2018-02-16T06:42:58Z</dcterms:modified>
  <cp:category/>
</cp:coreProperties>
</file>